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AR5" i="5" l="1"/>
  <c r="H9" i="5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<sst xmlns="http://schemas.openxmlformats.org/spreadsheetml/2006/main" count="69" uniqueCount="29">
  <si>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</si>
  <si>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</si>
  <si>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</si>
  <si>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</si>
  <si>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</si>
  <si>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</si>
  <si>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</si>
  <si>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</si>
  <si>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</si>
  <si>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</si>
  <si>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</si>
  <si>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</si>
  <si>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</si>
  <si>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</si>
  <si>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</si>
  <si>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</si>
  <si>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</si>
  <si>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</si>
  <si>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</si>
  <si>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</si>
  <si>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</si>
  <si>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</si>
  <si>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</si>
  <si>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</si>
  <si>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Jaakko Kallio</t>
  </si>
  <si>
    <t>3.</t>
  </si>
  <si>
    <t>PattU  2</t>
  </si>
  <si>
    <t>2.2.1988   Pattijoki</t>
  </si>
  <si>
    <t>PattU = Pattijoen Urheilijat  (1928),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</si>
</sst>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2013</v>
      </c>
      <c r="Y4" s="12" t="s">
        <v>25</v>
      </c>
      <c r="Z4" s="1" t="s">
        <v>26</v>
      </c>
      <c r="AA4" s="12">
        <v>11</v>
      </c>
      <c r="AB4" s="12">
        <v>0</v>
      </c>
      <c r="AC4" s="12">
        <v>5</v>
      </c>
      <c r="AD4" s="12">
        <v>4</v>
      </c>
      <c r="AE4" s="12">
        <v>28</v>
      </c>
      <c r="AF4" s="68">
        <v>0.46660000000000001</v>
      </c>
      <c r="AG4" s="10">
        <v>60</v>
      </c>
      <c r="AH4" s="7"/>
      <c r="AI4" s="7"/>
      <c r="AJ4" s="7"/>
      <c r="AK4" s="7"/>
      <c r="AL4" s="10"/>
      <c r="AM4" s="12">
        <v>3</v>
      </c>
      <c r="AN4" s="12">
        <v>0</v>
      </c>
      <c r="AO4" s="12">
        <v>0</v>
      </c>
      <c r="AP4" s="12">
        <v>4</v>
      </c>
      <c r="AQ4" s="12">
        <v>13</v>
      </c>
      <c r="AR4" s="65">
        <v>0.68420000000000003</v>
      </c>
      <c r="AS4" s="66">
        <v>19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11</v>
      </c>
      <c r="AB5" s="36">
        <f>SUM(AB4:AB4)</f>
        <v>0</v>
      </c>
      <c r="AC5" s="36">
        <f>SUM(AC4:AC4)</f>
        <v>5</v>
      </c>
      <c r="AD5" s="36">
        <f>SUM(AD4:AD4)</f>
        <v>4</v>
      </c>
      <c r="AE5" s="36">
        <f>SUM(AE4:AE4)</f>
        <v>28</v>
      </c>
      <c r="AF5" s="37">
        <f>PRODUCT(AE5/AG5)</f>
        <v>0.46666666666666667</v>
      </c>
      <c r="AG5" s="21">
        <f>SUM(AG4:AG4)</f>
        <v>60</v>
      </c>
      <c r="AH5" s="18"/>
      <c r="AI5" s="29"/>
      <c r="AJ5" s="41"/>
      <c r="AK5" s="42"/>
      <c r="AL5" s="10"/>
      <c r="AM5" s="36">
        <f>SUM(AM4:AM4)</f>
        <v>3</v>
      </c>
      <c r="AN5" s="36">
        <f>SUM(AN4:AN4)</f>
        <v>0</v>
      </c>
      <c r="AO5" s="36">
        <f>SUM(AO4:AO4)</f>
        <v>0</v>
      </c>
      <c r="AP5" s="36">
        <f>SUM(AP4:AP4)</f>
        <v>4</v>
      </c>
      <c r="AQ5" s="36">
        <f>SUM(AQ4:AQ4)</f>
        <v>13</v>
      </c>
      <c r="AR5" s="37">
        <f>PRODUCT(AQ5/AS5)</f>
        <v>0.68421052631578949</v>
      </c>
      <c r="AS5" s="39">
        <f>SUM(AS4:AS4)</f>
        <v>19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14</v>
      </c>
      <c r="F10" s="47">
        <f>PRODUCT(AB5+AN5)</f>
        <v>0</v>
      </c>
      <c r="G10" s="47">
        <f>PRODUCT(AC5+AO5)</f>
        <v>5</v>
      </c>
      <c r="H10" s="47">
        <f>PRODUCT(AD5+AP5)</f>
        <v>8</v>
      </c>
      <c r="I10" s="47">
        <f>PRODUCT(AE5+AQ5)</f>
        <v>41</v>
      </c>
      <c r="J10" s="60">
        <f>PRODUCT(I10/K10)</f>
        <v>0.51898734177215189</v>
      </c>
      <c r="K10" s="10">
        <f>PRODUCT(AG5+AS5)</f>
        <v>79</v>
      </c>
      <c r="L10" s="53">
        <f>PRODUCT((F10+G10)/E10)</f>
        <v>0.35714285714285715</v>
      </c>
      <c r="M10" s="53">
        <f>PRODUCT(H10/E10)</f>
        <v>0.5714285714285714</v>
      </c>
      <c r="N10" s="53">
        <f>PRODUCT((F10+G10+H10)/E10)</f>
        <v>0.9285714285714286</v>
      </c>
      <c r="O10" s="53">
        <f>PRODUCT(I10/E10)</f>
        <v>2.9285714285714284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14</v>
      </c>
      <c r="F11" s="47">
        <f t="shared" ref="F11:I11" si="0">SUM(F8:F10)</f>
        <v>0</v>
      </c>
      <c r="G11" s="47">
        <f t="shared" si="0"/>
        <v>5</v>
      </c>
      <c r="H11" s="47">
        <f t="shared" si="0"/>
        <v>8</v>
      </c>
      <c r="I11" s="47">
        <f t="shared" si="0"/>
        <v>41</v>
      </c>
      <c r="J11" s="60">
        <f>PRODUCT(I11/K11)</f>
        <v>0.51898734177215189</v>
      </c>
      <c r="K11" s="16">
        <f>SUM(K8:K10)</f>
        <v>79</v>
      </c>
      <c r="L11" s="53">
        <f>PRODUCT((F11+G11)/E11)</f>
        <v>0.35714285714285715</v>
      </c>
      <c r="M11" s="53">
        <f>PRODUCT(H11/E11)</f>
        <v>0.5714285714285714</v>
      </c>
      <c r="N11" s="53">
        <f>PRODUCT((F11+G11+H11)/E11)</f>
        <v>0.9285714285714286</v>
      </c>
      <c r="O11" s="53">
        <f>PRODUCT(I11/E11)</f>
        <v>2.9285714285714284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20:34" x14ac:dyDescent="0.25"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</row>
    <row r="210" spans="20:34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</row>
    <row r="211" spans="20:34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</row>
    <row r="212" spans="20:34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</row>
    <row r="213" spans="20:34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</row>
    <row r="214" spans="20:34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</row>
    <row r="215" spans="20:34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</row>
    <row r="216" spans="20:34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</row>
    <row r="217" spans="20:34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</row>
    <row r="218" spans="20:34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</row>
    <row r="219" spans="20:34" x14ac:dyDescent="0.25"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</row>
    <row r="220" spans="20:34" x14ac:dyDescent="0.25"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2018-10-18T14:01:45Z</dcterms:modified>
</cp:coreProperties>
</file>